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2.계산작업\"/>
    </mc:Choice>
  </mc:AlternateContent>
  <bookViews>
    <workbookView xWindow="0" yWindow="0" windowWidth="23040" windowHeight="9108"/>
  </bookViews>
  <sheets>
    <sheet name="배열1" sheetId="11" r:id="rId1"/>
    <sheet name="배열2" sheetId="12" r:id="rId2"/>
    <sheet name="배열3" sheetId="1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1" l="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3" i="11"/>
</calcChain>
</file>

<file path=xl/sharedStrings.xml><?xml version="1.0" encoding="utf-8"?>
<sst xmlns="http://schemas.openxmlformats.org/spreadsheetml/2006/main" count="306" uniqueCount="173">
  <si>
    <t>김영민</t>
    <phoneticPr fontId="5" type="noConversion"/>
  </si>
  <si>
    <t>이성경</t>
    <phoneticPr fontId="5" type="noConversion"/>
  </si>
  <si>
    <t>김찬희</t>
    <phoneticPr fontId="5" type="noConversion"/>
  </si>
  <si>
    <t>김혜란</t>
    <phoneticPr fontId="5" type="noConversion"/>
  </si>
  <si>
    <t>이승현</t>
    <phoneticPr fontId="5" type="noConversion"/>
  </si>
  <si>
    <t>김창민</t>
    <phoneticPr fontId="5" type="noConversion"/>
  </si>
  <si>
    <t>최민서</t>
    <phoneticPr fontId="2" type="noConversion"/>
  </si>
  <si>
    <t>한영란</t>
    <phoneticPr fontId="2" type="noConversion"/>
  </si>
  <si>
    <t>김영희</t>
    <phoneticPr fontId="5" type="noConversion"/>
  </si>
  <si>
    <t>최영철</t>
    <phoneticPr fontId="5" type="noConversion"/>
  </si>
  <si>
    <t>박한진</t>
    <phoneticPr fontId="5" type="noConversion"/>
  </si>
  <si>
    <t>지역</t>
    <phoneticPr fontId="5" type="noConversion"/>
  </si>
  <si>
    <t>서울</t>
    <phoneticPr fontId="5" type="noConversion"/>
  </si>
  <si>
    <t>제주</t>
    <phoneticPr fontId="5" type="noConversion"/>
  </si>
  <si>
    <t>부산</t>
    <phoneticPr fontId="5" type="noConversion"/>
  </si>
  <si>
    <t>S</t>
    <phoneticPr fontId="2" type="noConversion"/>
  </si>
  <si>
    <t>J</t>
    <phoneticPr fontId="2" type="noConversion"/>
  </si>
  <si>
    <t>P</t>
    <phoneticPr fontId="2" type="noConversion"/>
  </si>
  <si>
    <t>박강성</t>
    <phoneticPr fontId="2" type="noConversion"/>
  </si>
  <si>
    <t>코드</t>
    <phoneticPr fontId="2" type="noConversion"/>
  </si>
  <si>
    <t>S-102-Y</t>
    <phoneticPr fontId="2" type="noConversion"/>
  </si>
  <si>
    <t>P-246-N</t>
    <phoneticPr fontId="2" type="noConversion"/>
  </si>
  <si>
    <t>[표1]</t>
    <phoneticPr fontId="2" type="noConversion"/>
  </si>
  <si>
    <t>회원ID</t>
    <phoneticPr fontId="5" type="noConversion"/>
  </si>
  <si>
    <t>한정은</t>
    <phoneticPr fontId="5" type="noConversion"/>
  </si>
  <si>
    <t>김영희</t>
    <phoneticPr fontId="5" type="noConversion"/>
  </si>
  <si>
    <t>일반</t>
    <phoneticPr fontId="2" type="noConversion"/>
  </si>
  <si>
    <t>실버</t>
    <phoneticPr fontId="2" type="noConversion"/>
  </si>
  <si>
    <t>골드</t>
    <phoneticPr fontId="2" type="noConversion"/>
  </si>
  <si>
    <t>결제금액</t>
    <phoneticPr fontId="5" type="noConversion"/>
  </si>
  <si>
    <t>S-102</t>
    <phoneticPr fontId="2" type="noConversion"/>
  </si>
  <si>
    <t>J-544</t>
  </si>
  <si>
    <t>P-911</t>
  </si>
  <si>
    <t>J-531</t>
  </si>
  <si>
    <t>J-581</t>
    <phoneticPr fontId="2" type="noConversion"/>
  </si>
  <si>
    <t>S-622</t>
    <phoneticPr fontId="2" type="noConversion"/>
  </si>
  <si>
    <t>P-773</t>
    <phoneticPr fontId="2" type="noConversion"/>
  </si>
  <si>
    <t>등급</t>
    <phoneticPr fontId="5" type="noConversion"/>
  </si>
  <si>
    <t>FB</t>
    <phoneticPr fontId="2" type="noConversion"/>
  </si>
  <si>
    <t>CW</t>
    <phoneticPr fontId="2" type="noConversion"/>
  </si>
  <si>
    <t>LE</t>
    <phoneticPr fontId="2" type="noConversion"/>
  </si>
  <si>
    <t>EC</t>
    <phoneticPr fontId="2" type="noConversion"/>
  </si>
  <si>
    <t>회원ID</t>
    <phoneticPr fontId="2" type="noConversion"/>
  </si>
  <si>
    <t>J-082-N</t>
    <phoneticPr fontId="2" type="noConversion"/>
  </si>
  <si>
    <t>S-328-Y</t>
    <phoneticPr fontId="2" type="noConversion"/>
  </si>
  <si>
    <t>J-144-Y</t>
    <phoneticPr fontId="2" type="noConversion"/>
  </si>
  <si>
    <t>P-011-N</t>
    <phoneticPr fontId="2" type="noConversion"/>
  </si>
  <si>
    <t>S-226-N</t>
    <phoneticPr fontId="2" type="noConversion"/>
  </si>
  <si>
    <t>J-331-Y</t>
    <phoneticPr fontId="2" type="noConversion"/>
  </si>
  <si>
    <t>단가</t>
  </si>
  <si>
    <t>수량</t>
  </si>
  <si>
    <t>합정</t>
  </si>
  <si>
    <t>여의도</t>
  </si>
  <si>
    <t>강남</t>
  </si>
  <si>
    <t>종로</t>
  </si>
  <si>
    <t>지점</t>
  </si>
  <si>
    <t>제품이름</t>
    <phoneticPr fontId="2" type="noConversion"/>
  </si>
  <si>
    <t>바나나우유</t>
  </si>
  <si>
    <t>생딸기우유</t>
  </si>
  <si>
    <t>트로피컬칵테일</t>
  </si>
  <si>
    <t>태양어묵</t>
  </si>
  <si>
    <t>진한생크림</t>
  </si>
  <si>
    <t>고소한치즈</t>
  </si>
  <si>
    <t>내동참치</t>
  </si>
  <si>
    <t>대선딸기소스</t>
  </si>
  <si>
    <t>구워먹는치즈</t>
  </si>
  <si>
    <t>스트링화이트치즈</t>
  </si>
  <si>
    <t>베트남원두커피</t>
  </si>
  <si>
    <t>진한초코우유</t>
    <phoneticPr fontId="2" type="noConversion"/>
  </si>
  <si>
    <t>베리베리</t>
    <phoneticPr fontId="2" type="noConversion"/>
  </si>
  <si>
    <t>쫄깃한진미채</t>
    <phoneticPr fontId="2" type="noConversion"/>
  </si>
  <si>
    <t>태양의오렌지</t>
    <phoneticPr fontId="2" type="noConversion"/>
  </si>
  <si>
    <t>진짜오렌지과즙</t>
    <phoneticPr fontId="2" type="noConversion"/>
  </si>
  <si>
    <t>상큼레몬주스</t>
    <phoneticPr fontId="2" type="noConversion"/>
  </si>
  <si>
    <t>부드러운밀크티</t>
    <phoneticPr fontId="2" type="noConversion"/>
  </si>
  <si>
    <t>매장구분</t>
  </si>
  <si>
    <t>백화점</t>
  </si>
  <si>
    <t>마트직영점</t>
  </si>
  <si>
    <t>쇼핑몰</t>
  </si>
  <si>
    <t>대리점</t>
  </si>
  <si>
    <t>여의도</t>
    <phoneticPr fontId="2" type="noConversion"/>
  </si>
  <si>
    <t>종로</t>
    <phoneticPr fontId="2" type="noConversion"/>
  </si>
  <si>
    <t>강남</t>
    <phoneticPr fontId="2" type="noConversion"/>
  </si>
  <si>
    <t>대리점</t>
    <phoneticPr fontId="2" type="noConversion"/>
  </si>
  <si>
    <t>주문금액</t>
    <phoneticPr fontId="2" type="noConversion"/>
  </si>
  <si>
    <t>여의도</t>
    <phoneticPr fontId="2" type="noConversion"/>
  </si>
  <si>
    <t>백화점</t>
    <phoneticPr fontId="2" type="noConversion"/>
  </si>
  <si>
    <t>지점</t>
    <phoneticPr fontId="2" type="noConversion"/>
  </si>
  <si>
    <t>매장구분</t>
    <phoneticPr fontId="2" type="noConversion"/>
  </si>
  <si>
    <t>강남</t>
    <phoneticPr fontId="2" type="noConversion"/>
  </si>
  <si>
    <t>대리점</t>
    <phoneticPr fontId="2" type="noConversion"/>
  </si>
  <si>
    <t>① 상품개수</t>
    <phoneticPr fontId="2" type="noConversion"/>
  </si>
  <si>
    <t>② 상위매출액</t>
    <phoneticPr fontId="2" type="noConversion"/>
  </si>
  <si>
    <t>③ 단가평균</t>
    <phoneticPr fontId="2" type="noConversion"/>
  </si>
  <si>
    <t>③ 수량평균</t>
    <phoneticPr fontId="2" type="noConversion"/>
  </si>
  <si>
    <t>④ 최고매출액</t>
    <phoneticPr fontId="2" type="noConversion"/>
  </si>
  <si>
    <t>[표1]</t>
    <phoneticPr fontId="2" type="noConversion"/>
  </si>
  <si>
    <t>제품 주문 현황</t>
    <phoneticPr fontId="2" type="noConversion"/>
  </si>
  <si>
    <t>김상권</t>
  </si>
  <si>
    <t>김성현</t>
  </si>
  <si>
    <t>김영돈</t>
  </si>
  <si>
    <t>지영근</t>
  </si>
  <si>
    <t>곽병찬</t>
  </si>
  <si>
    <t>나미널</t>
  </si>
  <si>
    <t>장성원</t>
  </si>
  <si>
    <t>오승철</t>
  </si>
  <si>
    <t>장석환</t>
  </si>
  <si>
    <t>정원경</t>
  </si>
  <si>
    <t>성완민</t>
  </si>
  <si>
    <t>전나라</t>
  </si>
  <si>
    <t>S-308</t>
    <phoneticPr fontId="2" type="noConversion"/>
  </si>
  <si>
    <t>J-525</t>
    <phoneticPr fontId="2" type="noConversion"/>
  </si>
  <si>
    <t>P-367</t>
    <phoneticPr fontId="2" type="noConversion"/>
  </si>
  <si>
    <t>S-118</t>
    <phoneticPr fontId="2" type="noConversion"/>
  </si>
  <si>
    <t>S-418</t>
    <phoneticPr fontId="2" type="noConversion"/>
  </si>
  <si>
    <t>J-251</t>
    <phoneticPr fontId="2" type="noConversion"/>
  </si>
  <si>
    <t>회원명</t>
    <phoneticPr fontId="2" type="noConversion"/>
  </si>
  <si>
    <t>J-423</t>
    <phoneticPr fontId="2" type="noConversion"/>
  </si>
  <si>
    <t>S-519</t>
    <phoneticPr fontId="2" type="noConversion"/>
  </si>
  <si>
    <t>S-337</t>
    <phoneticPr fontId="2" type="noConversion"/>
  </si>
  <si>
    <t>P-761</t>
    <phoneticPr fontId="2" type="noConversion"/>
  </si>
  <si>
    <t>S-249</t>
    <phoneticPr fontId="2" type="noConversion"/>
  </si>
  <si>
    <t>① 인원수</t>
    <phoneticPr fontId="2" type="noConversion"/>
  </si>
  <si>
    <t>② 인원수</t>
    <phoneticPr fontId="2" type="noConversion"/>
  </si>
  <si>
    <t>지역</t>
    <phoneticPr fontId="2" type="noConversion"/>
  </si>
  <si>
    <t>③ 지역과 등급 조건을 만족하는 결제금액 평균</t>
    <phoneticPr fontId="2" type="noConversion"/>
  </si>
  <si>
    <t>④ 지역과 등급 조건을 만족하는 인원수</t>
    <phoneticPr fontId="2" type="noConversion"/>
  </si>
  <si>
    <t>S-234-Y</t>
  </si>
  <si>
    <t>J-112-N</t>
  </si>
  <si>
    <t>P-368-N</t>
  </si>
  <si>
    <t>S-217-Y</t>
  </si>
  <si>
    <t>J-468-Y</t>
  </si>
  <si>
    <t>P-131-N</t>
  </si>
  <si>
    <t>S-237-N</t>
  </si>
  <si>
    <t>J-113-Y</t>
  </si>
  <si>
    <t>S-951-Y</t>
  </si>
  <si>
    <t>J-106-N</t>
  </si>
  <si>
    <t>주문종류</t>
    <phoneticPr fontId="2" type="noConversion"/>
  </si>
  <si>
    <t>주문일자</t>
    <phoneticPr fontId="2" type="noConversion"/>
  </si>
  <si>
    <t>Y</t>
    <phoneticPr fontId="2" type="noConversion"/>
  </si>
  <si>
    <t>N</t>
    <phoneticPr fontId="2" type="noConversion"/>
  </si>
  <si>
    <t>주문지역</t>
    <phoneticPr fontId="2" type="noConversion"/>
  </si>
  <si>
    <t>서울</t>
    <phoneticPr fontId="2" type="noConversion"/>
  </si>
  <si>
    <t>제주</t>
    <phoneticPr fontId="2" type="noConversion"/>
  </si>
  <si>
    <t>부산</t>
    <phoneticPr fontId="2" type="noConversion"/>
  </si>
  <si>
    <t>제주</t>
    <phoneticPr fontId="2" type="noConversion"/>
  </si>
  <si>
    <t>부산</t>
    <phoneticPr fontId="2" type="noConversion"/>
  </si>
  <si>
    <t>서울</t>
    <phoneticPr fontId="2" type="noConversion"/>
  </si>
  <si>
    <t>서울</t>
    <phoneticPr fontId="2" type="noConversion"/>
  </si>
  <si>
    <t>제주</t>
    <phoneticPr fontId="2" type="noConversion"/>
  </si>
  <si>
    <t>주문금액</t>
    <phoneticPr fontId="2" type="noConversion"/>
  </si>
  <si>
    <t>주문횟수</t>
    <phoneticPr fontId="2" type="noConversion"/>
  </si>
  <si>
    <t>구간</t>
    <phoneticPr fontId="2" type="noConversion"/>
  </si>
  <si>
    <t>회원명</t>
    <phoneticPr fontId="2" type="noConversion"/>
  </si>
  <si>
    <t>② 지역별, 주문일자별 주문금액 평균</t>
    <phoneticPr fontId="2" type="noConversion"/>
  </si>
  <si>
    <t xml:space="preserve">③ 회원분류별, 주문종류별 주문횟수 합계 </t>
    <phoneticPr fontId="2" type="noConversion"/>
  </si>
  <si>
    <t>④ 인원수</t>
    <phoneticPr fontId="2" type="noConversion"/>
  </si>
  <si>
    <t>[표1]</t>
    <phoneticPr fontId="2" type="noConversion"/>
  </si>
  <si>
    <t>회원별 주문내역</t>
    <phoneticPr fontId="2" type="noConversion"/>
  </si>
  <si>
    <t>[표2]</t>
    <phoneticPr fontId="2" type="noConversion"/>
  </si>
  <si>
    <t>[표3]</t>
    <phoneticPr fontId="2" type="noConversion"/>
  </si>
  <si>
    <t>[표4]</t>
    <phoneticPr fontId="2" type="noConversion"/>
  </si>
  <si>
    <t>[표2]</t>
    <phoneticPr fontId="2" type="noConversion"/>
  </si>
  <si>
    <t>[표3]</t>
    <phoneticPr fontId="2" type="noConversion"/>
  </si>
  <si>
    <t>[표4]</t>
    <phoneticPr fontId="2" type="noConversion"/>
  </si>
  <si>
    <t>[표5]</t>
    <phoneticPr fontId="2" type="noConversion"/>
  </si>
  <si>
    <t>[표2]</t>
    <phoneticPr fontId="2" type="noConversion"/>
  </si>
  <si>
    <t>[표3]</t>
    <phoneticPr fontId="2" type="noConversion"/>
  </si>
  <si>
    <t>[표4]</t>
    <phoneticPr fontId="2" type="noConversion"/>
  </si>
  <si>
    <t>[표5]</t>
    <phoneticPr fontId="2" type="noConversion"/>
  </si>
  <si>
    <t>[표6]</t>
    <phoneticPr fontId="2" type="noConversion"/>
  </si>
  <si>
    <t>① 주문금액 범위를 만족하는 지역별 회원수</t>
    <phoneticPr fontId="2" type="noConversion"/>
  </si>
  <si>
    <t>⑤ 우수회원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</si>
</sst>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\\#,##0;&quot;-\&quot;#,##0"/>
    <numFmt numFmtId="177" formatCode="General&quot;월&quot;"/>
    <numFmt numFmtId="178" formatCode="#,##0&quot; 미만&quot;"/>
    <numFmt numFmtId="179" formatCode="#,##0&quot; 이상&quot;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3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6" fillId="0" borderId="1" xfId="4" applyFont="1" applyFill="1" applyBorder="1" applyAlignment="1">
      <alignment horizontal="center" vertical="center"/>
    </xf>
    <xf numFmtId="41" fontId="0" fillId="0" borderId="1" xfId="4" applyFont="1" applyBorder="1" applyAlignment="1">
      <alignment horizontal="center" vertical="center"/>
    </xf>
    <xf numFmtId="41" fontId="0" fillId="0" borderId="1" xfId="4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4" applyNumberFormat="1" applyFont="1" applyBorder="1" applyAlignment="1">
      <alignment horizontal="center" vertical="center"/>
    </xf>
    <xf numFmtId="0" fontId="0" fillId="0" borderId="4" xfId="0" applyBorder="1">
      <alignment vertical="center"/>
    </xf>
    <xf numFmtId="14" fontId="4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41" fontId="4" fillId="0" borderId="1" xfId="4" applyFont="1" applyFill="1" applyBorder="1" applyAlignment="1"/>
    <xf numFmtId="178" fontId="6" fillId="0" borderId="1" xfId="0" applyNumberFormat="1" applyFont="1" applyFill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0" borderId="6" xfId="0" applyBorder="1" applyAlignment="1">
      <alignment horizontal="center" vertical="center"/>
    </xf>
  </cellXfs>
  <cellStyles count="6">
    <cellStyle name="강조색1" xfId="5" builtinId="29"/>
    <cellStyle name="쉼표 [0]" xfId="4" builtinId="6"/>
    <cellStyle name="쉼표 [0] 2" xfId="1"/>
    <cellStyle name="쉼표 [0] 3" xfId="2"/>
    <cellStyle name="표준" xfId="0" builtinId="0"/>
    <cellStyle name="표준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A2" sqref="A2"/>
    </sheetView>
  </sheetViews>
  <sheetFormatPr defaultRowHeight="17.399999999999999"/>
  <cols>
    <col min="1" max="1" width="16.296875" bestFit="1" customWidth="1"/>
    <col min="3" max="3" width="10.3984375" bestFit="1" customWidth="1"/>
    <col min="6" max="6" width="12.69921875" customWidth="1"/>
    <col min="8" max="10" width="12.69921875" customWidth="1"/>
  </cols>
  <sheetData>
    <row r="1" spans="1:10">
      <c r="A1" t="s">
        <v>96</v>
      </c>
      <c r="B1" t="s">
        <v>97</v>
      </c>
      <c r="H1" t="s">
        <v>159</v>
      </c>
    </row>
    <row r="2" spans="1:10">
      <c r="A2" s="14" t="s">
        <v>56</v>
      </c>
      <c r="B2" s="6" t="s">
        <v>55</v>
      </c>
      <c r="C2" s="6" t="s">
        <v>75</v>
      </c>
      <c r="D2" s="6" t="s">
        <v>49</v>
      </c>
      <c r="E2" s="6" t="s">
        <v>50</v>
      </c>
      <c r="F2" s="6" t="s">
        <v>84</v>
      </c>
      <c r="H2" s="6" t="s">
        <v>55</v>
      </c>
      <c r="I2" s="7" t="s">
        <v>91</v>
      </c>
      <c r="J2" s="7" t="s">
        <v>92</v>
      </c>
    </row>
    <row r="3" spans="1:10">
      <c r="A3" s="11" t="s">
        <v>57</v>
      </c>
      <c r="B3" s="6" t="s">
        <v>80</v>
      </c>
      <c r="C3" s="6" t="s">
        <v>76</v>
      </c>
      <c r="D3" s="9">
        <v>33000</v>
      </c>
      <c r="E3" s="9">
        <v>32</v>
      </c>
      <c r="F3" s="9">
        <f>D3*E3</f>
        <v>1056000</v>
      </c>
      <c r="H3" s="6" t="s">
        <v>52</v>
      </c>
      <c r="I3" s="6"/>
      <c r="J3" s="9"/>
    </row>
    <row r="4" spans="1:10">
      <c r="A4" s="11" t="s">
        <v>58</v>
      </c>
      <c r="B4" s="6" t="s">
        <v>52</v>
      </c>
      <c r="C4" s="6" t="s">
        <v>77</v>
      </c>
      <c r="D4" s="9">
        <v>19000</v>
      </c>
      <c r="E4" s="9">
        <v>95</v>
      </c>
      <c r="F4" s="9">
        <f t="shared" ref="F4:F20" si="0">D4*E4</f>
        <v>1805000</v>
      </c>
      <c r="H4" s="6" t="s">
        <v>53</v>
      </c>
      <c r="I4" s="6"/>
      <c r="J4" s="9"/>
    </row>
    <row r="5" spans="1:10">
      <c r="A5" s="11" t="s">
        <v>59</v>
      </c>
      <c r="B5" s="6" t="s">
        <v>52</v>
      </c>
      <c r="C5" s="6" t="s">
        <v>78</v>
      </c>
      <c r="D5" s="9">
        <v>5000</v>
      </c>
      <c r="E5" s="9">
        <v>65</v>
      </c>
      <c r="F5" s="9">
        <f t="shared" si="0"/>
        <v>325000</v>
      </c>
      <c r="H5" s="6" t="s">
        <v>54</v>
      </c>
      <c r="I5" s="6"/>
      <c r="J5" s="9"/>
    </row>
    <row r="6" spans="1:10">
      <c r="A6" s="11" t="s">
        <v>60</v>
      </c>
      <c r="B6" s="6" t="s">
        <v>52</v>
      </c>
      <c r="C6" s="6" t="s">
        <v>79</v>
      </c>
      <c r="D6" s="9">
        <v>26000</v>
      </c>
      <c r="E6" s="9">
        <v>3</v>
      </c>
      <c r="F6" s="9">
        <f t="shared" si="0"/>
        <v>78000</v>
      </c>
    </row>
    <row r="7" spans="1:10">
      <c r="A7" s="11" t="s">
        <v>61</v>
      </c>
      <c r="B7" s="6" t="s">
        <v>53</v>
      </c>
      <c r="C7" s="6" t="s">
        <v>76</v>
      </c>
      <c r="D7" s="9">
        <v>9000</v>
      </c>
      <c r="E7" s="9">
        <v>30</v>
      </c>
      <c r="F7" s="9">
        <f t="shared" si="0"/>
        <v>270000</v>
      </c>
    </row>
    <row r="8" spans="1:10">
      <c r="A8" s="11" t="s">
        <v>62</v>
      </c>
      <c r="B8" s="6" t="s">
        <v>52</v>
      </c>
      <c r="C8" s="6" t="s">
        <v>77</v>
      </c>
      <c r="D8" s="9">
        <v>18000</v>
      </c>
      <c r="E8" s="9">
        <v>80</v>
      </c>
      <c r="F8" s="9">
        <f t="shared" si="0"/>
        <v>1440000</v>
      </c>
      <c r="H8" s="27" t="s">
        <v>160</v>
      </c>
    </row>
    <row r="9" spans="1:10">
      <c r="A9" s="11" t="s">
        <v>63</v>
      </c>
      <c r="B9" s="6" t="s">
        <v>52</v>
      </c>
      <c r="C9" s="6" t="s">
        <v>78</v>
      </c>
      <c r="D9" s="9">
        <v>18000</v>
      </c>
      <c r="E9" s="9">
        <v>5</v>
      </c>
      <c r="F9" s="9">
        <f t="shared" si="0"/>
        <v>90000</v>
      </c>
      <c r="H9" s="6" t="s">
        <v>75</v>
      </c>
      <c r="I9" s="7" t="s">
        <v>93</v>
      </c>
      <c r="J9" s="7" t="s">
        <v>94</v>
      </c>
    </row>
    <row r="10" spans="1:10">
      <c r="A10" s="11" t="s">
        <v>64</v>
      </c>
      <c r="B10" s="6" t="s">
        <v>54</v>
      </c>
      <c r="C10" s="6" t="s">
        <v>79</v>
      </c>
      <c r="D10" s="9">
        <v>20000</v>
      </c>
      <c r="E10" s="9">
        <v>134</v>
      </c>
      <c r="F10" s="9">
        <f t="shared" si="0"/>
        <v>2680000</v>
      </c>
      <c r="H10" s="6" t="s">
        <v>76</v>
      </c>
      <c r="I10" s="9"/>
      <c r="J10" s="9"/>
    </row>
    <row r="11" spans="1:10">
      <c r="A11" s="11" t="s">
        <v>65</v>
      </c>
      <c r="B11" s="6" t="s">
        <v>54</v>
      </c>
      <c r="C11" s="6" t="s">
        <v>76</v>
      </c>
      <c r="D11" s="9">
        <v>31000</v>
      </c>
      <c r="E11" s="9">
        <v>53</v>
      </c>
      <c r="F11" s="9">
        <f t="shared" si="0"/>
        <v>1643000</v>
      </c>
      <c r="H11" s="6" t="s">
        <v>77</v>
      </c>
      <c r="I11" s="9"/>
      <c r="J11" s="9"/>
    </row>
    <row r="12" spans="1:10">
      <c r="A12" s="11" t="s">
        <v>66</v>
      </c>
      <c r="B12" s="6" t="s">
        <v>53</v>
      </c>
      <c r="C12" s="6" t="s">
        <v>77</v>
      </c>
      <c r="D12" s="9">
        <v>21000</v>
      </c>
      <c r="E12" s="9">
        <v>70</v>
      </c>
      <c r="F12" s="9">
        <f t="shared" si="0"/>
        <v>1470000</v>
      </c>
      <c r="H12" s="6" t="s">
        <v>78</v>
      </c>
      <c r="I12" s="9"/>
      <c r="J12" s="9"/>
    </row>
    <row r="13" spans="1:10">
      <c r="A13" s="11" t="s">
        <v>67</v>
      </c>
      <c r="B13" s="6" t="s">
        <v>54</v>
      </c>
      <c r="C13" s="6" t="s">
        <v>77</v>
      </c>
      <c r="D13" s="9">
        <v>13000</v>
      </c>
      <c r="E13" s="9">
        <v>15</v>
      </c>
      <c r="F13" s="9">
        <f t="shared" si="0"/>
        <v>195000</v>
      </c>
      <c r="H13" s="6" t="s">
        <v>79</v>
      </c>
      <c r="I13" s="9"/>
      <c r="J13" s="9"/>
    </row>
    <row r="14" spans="1:10">
      <c r="A14" s="6" t="s">
        <v>71</v>
      </c>
      <c r="B14" s="6" t="s">
        <v>53</v>
      </c>
      <c r="C14" s="6" t="s">
        <v>83</v>
      </c>
      <c r="D14" s="9">
        <v>19000</v>
      </c>
      <c r="E14" s="9">
        <v>28</v>
      </c>
      <c r="F14" s="9">
        <f t="shared" si="0"/>
        <v>532000</v>
      </c>
    </row>
    <row r="15" spans="1:10">
      <c r="A15" s="6" t="s">
        <v>68</v>
      </c>
      <c r="B15" s="6" t="s">
        <v>81</v>
      </c>
      <c r="C15" s="6" t="s">
        <v>76</v>
      </c>
      <c r="D15" s="9">
        <v>39000</v>
      </c>
      <c r="E15" s="9">
        <v>4</v>
      </c>
      <c r="F15" s="9">
        <f t="shared" si="0"/>
        <v>156000</v>
      </c>
    </row>
    <row r="16" spans="1:10">
      <c r="A16" s="6" t="s">
        <v>69</v>
      </c>
      <c r="B16" s="6" t="s">
        <v>53</v>
      </c>
      <c r="C16" s="6" t="s">
        <v>77</v>
      </c>
      <c r="D16" s="9">
        <v>23000</v>
      </c>
      <c r="E16" s="9">
        <v>76</v>
      </c>
      <c r="F16" s="9">
        <f t="shared" si="0"/>
        <v>1748000</v>
      </c>
      <c r="H16" s="27" t="s">
        <v>161</v>
      </c>
    </row>
    <row r="17" spans="1:10">
      <c r="A17" s="6" t="s">
        <v>70</v>
      </c>
      <c r="B17" s="6" t="s">
        <v>54</v>
      </c>
      <c r="C17" s="6" t="s">
        <v>78</v>
      </c>
      <c r="D17" s="9">
        <v>31000</v>
      </c>
      <c r="E17" s="9">
        <v>37</v>
      </c>
      <c r="F17" s="9">
        <f t="shared" si="0"/>
        <v>1147000</v>
      </c>
      <c r="H17" s="1" t="s">
        <v>87</v>
      </c>
      <c r="I17" s="1" t="s">
        <v>88</v>
      </c>
      <c r="J17" s="7" t="s">
        <v>95</v>
      </c>
    </row>
    <row r="18" spans="1:10">
      <c r="A18" s="6" t="s">
        <v>72</v>
      </c>
      <c r="B18" s="6" t="s">
        <v>82</v>
      </c>
      <c r="C18" s="6" t="s">
        <v>79</v>
      </c>
      <c r="D18" s="9">
        <v>23000</v>
      </c>
      <c r="E18" s="9">
        <v>100</v>
      </c>
      <c r="F18" s="9">
        <f t="shared" si="0"/>
        <v>2300000</v>
      </c>
      <c r="H18" s="5" t="s">
        <v>85</v>
      </c>
      <c r="I18" s="6" t="s">
        <v>86</v>
      </c>
      <c r="J18" s="9"/>
    </row>
    <row r="19" spans="1:10">
      <c r="A19" s="6" t="s">
        <v>73</v>
      </c>
      <c r="B19" s="6" t="s">
        <v>54</v>
      </c>
      <c r="C19" s="6" t="s">
        <v>76</v>
      </c>
      <c r="D19" s="9">
        <v>20000</v>
      </c>
      <c r="E19" s="9">
        <v>50</v>
      </c>
      <c r="F19" s="9">
        <f t="shared" si="0"/>
        <v>1000000</v>
      </c>
      <c r="H19" s="5" t="s">
        <v>89</v>
      </c>
      <c r="I19" s="6" t="s">
        <v>90</v>
      </c>
      <c r="J19" s="9"/>
    </row>
    <row r="20" spans="1:10">
      <c r="A20" s="6" t="s">
        <v>74</v>
      </c>
      <c r="B20" s="6" t="s">
        <v>54</v>
      </c>
      <c r="C20" s="6" t="s">
        <v>77</v>
      </c>
      <c r="D20" s="9">
        <v>9000</v>
      </c>
      <c r="E20" s="9">
        <v>138</v>
      </c>
      <c r="F20" s="9">
        <f t="shared" si="0"/>
        <v>1242000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A2" sqref="A2"/>
    </sheetView>
  </sheetViews>
  <sheetFormatPr defaultRowHeight="17.399999999999999"/>
  <cols>
    <col min="8" max="12" width="10.69921875" customWidth="1"/>
  </cols>
  <sheetData>
    <row r="1" spans="1:12">
      <c r="A1" t="s">
        <v>22</v>
      </c>
      <c r="G1" t="s">
        <v>162</v>
      </c>
      <c r="J1" t="s">
        <v>163</v>
      </c>
    </row>
    <row r="2" spans="1:12">
      <c r="A2" s="2" t="s">
        <v>116</v>
      </c>
      <c r="B2" s="2" t="s">
        <v>124</v>
      </c>
      <c r="C2" s="2" t="s">
        <v>37</v>
      </c>
      <c r="D2" s="2" t="s">
        <v>29</v>
      </c>
      <c r="E2" s="2" t="s">
        <v>23</v>
      </c>
      <c r="G2" s="4" t="s">
        <v>37</v>
      </c>
      <c r="H2" s="3" t="s">
        <v>122</v>
      </c>
      <c r="J2" s="1" t="s">
        <v>19</v>
      </c>
      <c r="K2" s="4" t="s">
        <v>11</v>
      </c>
      <c r="L2" s="15" t="s">
        <v>123</v>
      </c>
    </row>
    <row r="3" spans="1:12">
      <c r="A3" s="6" t="s">
        <v>107</v>
      </c>
      <c r="B3" s="13" t="s">
        <v>51</v>
      </c>
      <c r="C3" s="6" t="s">
        <v>26</v>
      </c>
      <c r="D3" s="8">
        <v>246000</v>
      </c>
      <c r="E3" s="6" t="s">
        <v>30</v>
      </c>
      <c r="G3" s="6" t="s">
        <v>26</v>
      </c>
      <c r="H3" s="6"/>
      <c r="J3" s="2" t="s">
        <v>15</v>
      </c>
      <c r="K3" s="2" t="s">
        <v>12</v>
      </c>
      <c r="L3" s="16"/>
    </row>
    <row r="4" spans="1:12">
      <c r="A4" s="6" t="s">
        <v>108</v>
      </c>
      <c r="B4" s="13" t="s">
        <v>51</v>
      </c>
      <c r="C4" s="6" t="s">
        <v>27</v>
      </c>
      <c r="D4" s="8">
        <v>584000</v>
      </c>
      <c r="E4" s="6" t="s">
        <v>34</v>
      </c>
      <c r="G4" s="6" t="s">
        <v>27</v>
      </c>
      <c r="H4" s="6"/>
      <c r="J4" s="2" t="s">
        <v>16</v>
      </c>
      <c r="K4" s="2" t="s">
        <v>13</v>
      </c>
      <c r="L4" s="16"/>
    </row>
    <row r="5" spans="1:12">
      <c r="A5" s="6" t="s">
        <v>109</v>
      </c>
      <c r="B5" s="13" t="s">
        <v>52</v>
      </c>
      <c r="C5" s="6" t="s">
        <v>28</v>
      </c>
      <c r="D5" s="8">
        <v>615000</v>
      </c>
      <c r="E5" s="6" t="s">
        <v>121</v>
      </c>
      <c r="G5" s="6" t="s">
        <v>28</v>
      </c>
      <c r="H5" s="6"/>
      <c r="J5" s="2" t="s">
        <v>17</v>
      </c>
      <c r="K5" s="2" t="s">
        <v>14</v>
      </c>
      <c r="L5" s="16"/>
    </row>
    <row r="6" spans="1:12">
      <c r="A6" s="6" t="s">
        <v>4</v>
      </c>
      <c r="B6" s="13" t="s">
        <v>53</v>
      </c>
      <c r="C6" s="6" t="s">
        <v>26</v>
      </c>
      <c r="D6" s="8">
        <v>389000</v>
      </c>
      <c r="E6" s="6" t="s">
        <v>35</v>
      </c>
    </row>
    <row r="7" spans="1:12">
      <c r="A7" s="6" t="s">
        <v>5</v>
      </c>
      <c r="B7" s="13" t="s">
        <v>54</v>
      </c>
      <c r="C7" s="6" t="s">
        <v>27</v>
      </c>
      <c r="D7" s="8">
        <v>388000</v>
      </c>
      <c r="E7" s="6" t="s">
        <v>31</v>
      </c>
      <c r="G7" s="27" t="s">
        <v>164</v>
      </c>
    </row>
    <row r="8" spans="1:12">
      <c r="A8" s="6" t="s">
        <v>0</v>
      </c>
      <c r="B8" s="13" t="s">
        <v>54</v>
      </c>
      <c r="C8" s="6" t="s">
        <v>27</v>
      </c>
      <c r="D8" s="8">
        <v>635000</v>
      </c>
      <c r="E8" s="6" t="s">
        <v>32</v>
      </c>
      <c r="G8" s="29" t="s">
        <v>125</v>
      </c>
      <c r="H8" s="29"/>
      <c r="I8" s="29"/>
      <c r="J8" s="29"/>
      <c r="K8" s="29"/>
    </row>
    <row r="9" spans="1:12">
      <c r="A9" s="6" t="s">
        <v>6</v>
      </c>
      <c r="B9" s="13" t="s">
        <v>51</v>
      </c>
      <c r="C9" s="6" t="s">
        <v>28</v>
      </c>
      <c r="D9" s="8">
        <v>495000</v>
      </c>
      <c r="E9" s="6" t="s">
        <v>117</v>
      </c>
      <c r="G9" s="17"/>
      <c r="H9" s="13" t="s">
        <v>51</v>
      </c>
      <c r="I9" s="13" t="s">
        <v>52</v>
      </c>
      <c r="J9" s="13" t="s">
        <v>53</v>
      </c>
      <c r="K9" s="13" t="s">
        <v>54</v>
      </c>
    </row>
    <row r="10" spans="1:12">
      <c r="A10" s="6" t="s">
        <v>7</v>
      </c>
      <c r="B10" s="13" t="s">
        <v>52</v>
      </c>
      <c r="C10" s="6" t="s">
        <v>27</v>
      </c>
      <c r="D10" s="8">
        <v>642000</v>
      </c>
      <c r="E10" s="6" t="s">
        <v>33</v>
      </c>
      <c r="G10" s="6" t="s">
        <v>26</v>
      </c>
      <c r="H10" s="10"/>
      <c r="I10" s="10"/>
      <c r="J10" s="10"/>
      <c r="K10" s="10"/>
    </row>
    <row r="11" spans="1:12">
      <c r="A11" s="2" t="s">
        <v>18</v>
      </c>
      <c r="B11" s="13" t="s">
        <v>53</v>
      </c>
      <c r="C11" s="6" t="s">
        <v>28</v>
      </c>
      <c r="D11" s="9">
        <v>832000</v>
      </c>
      <c r="E11" s="6" t="s">
        <v>36</v>
      </c>
      <c r="G11" s="6" t="s">
        <v>27</v>
      </c>
      <c r="H11" s="10"/>
      <c r="I11" s="10"/>
      <c r="J11" s="10"/>
      <c r="K11" s="10"/>
    </row>
    <row r="12" spans="1:12">
      <c r="A12" s="6" t="s">
        <v>98</v>
      </c>
      <c r="B12" s="13" t="s">
        <v>54</v>
      </c>
      <c r="C12" s="6" t="s">
        <v>26</v>
      </c>
      <c r="D12" s="8">
        <v>282000</v>
      </c>
      <c r="E12" s="6" t="s">
        <v>110</v>
      </c>
      <c r="G12" s="6" t="s">
        <v>28</v>
      </c>
      <c r="H12" s="10"/>
      <c r="I12" s="10"/>
      <c r="J12" s="10"/>
      <c r="K12" s="10"/>
    </row>
    <row r="13" spans="1:12">
      <c r="A13" s="6" t="s">
        <v>99</v>
      </c>
      <c r="B13" s="13" t="s">
        <v>53</v>
      </c>
      <c r="C13" s="6" t="s">
        <v>27</v>
      </c>
      <c r="D13" s="8">
        <v>620000</v>
      </c>
      <c r="E13" s="6" t="s">
        <v>111</v>
      </c>
    </row>
    <row r="14" spans="1:12">
      <c r="A14" s="6" t="s">
        <v>100</v>
      </c>
      <c r="B14" s="13" t="s">
        <v>51</v>
      </c>
      <c r="C14" s="6" t="s">
        <v>28</v>
      </c>
      <c r="D14" s="8">
        <v>651000</v>
      </c>
      <c r="E14" s="6" t="s">
        <v>112</v>
      </c>
      <c r="G14" s="27" t="s">
        <v>165</v>
      </c>
    </row>
    <row r="15" spans="1:12">
      <c r="A15" s="6" t="s">
        <v>101</v>
      </c>
      <c r="B15" s="13" t="s">
        <v>52</v>
      </c>
      <c r="C15" s="6" t="s">
        <v>26</v>
      </c>
      <c r="D15" s="8">
        <v>425000</v>
      </c>
      <c r="E15" s="6" t="s">
        <v>113</v>
      </c>
      <c r="G15" s="29" t="s">
        <v>126</v>
      </c>
      <c r="H15" s="29"/>
      <c r="I15" s="29"/>
      <c r="J15" s="29"/>
      <c r="K15" s="29"/>
    </row>
    <row r="16" spans="1:12">
      <c r="A16" s="6" t="s">
        <v>102</v>
      </c>
      <c r="B16" s="13" t="s">
        <v>53</v>
      </c>
      <c r="C16" s="6" t="s">
        <v>27</v>
      </c>
      <c r="D16" s="8">
        <v>424000</v>
      </c>
      <c r="E16" s="6" t="s">
        <v>120</v>
      </c>
      <c r="G16" s="17"/>
      <c r="H16" s="13" t="s">
        <v>51</v>
      </c>
      <c r="I16" s="13" t="s">
        <v>52</v>
      </c>
      <c r="J16" s="13" t="s">
        <v>53</v>
      </c>
      <c r="K16" s="13" t="s">
        <v>54</v>
      </c>
    </row>
    <row r="17" spans="1:11">
      <c r="A17" s="6" t="s">
        <v>103</v>
      </c>
      <c r="B17" s="13" t="s">
        <v>54</v>
      </c>
      <c r="C17" s="6" t="s">
        <v>28</v>
      </c>
      <c r="D17" s="8">
        <v>671000</v>
      </c>
      <c r="E17" s="6" t="s">
        <v>118</v>
      </c>
      <c r="G17" s="6" t="s">
        <v>26</v>
      </c>
      <c r="H17" s="9"/>
      <c r="I17" s="9"/>
      <c r="J17" s="9"/>
      <c r="K17" s="9"/>
    </row>
    <row r="18" spans="1:11">
      <c r="A18" s="6" t="s">
        <v>104</v>
      </c>
      <c r="B18" s="13" t="s">
        <v>52</v>
      </c>
      <c r="C18" s="6" t="s">
        <v>26</v>
      </c>
      <c r="D18" s="8">
        <v>531000</v>
      </c>
      <c r="E18" s="6" t="s">
        <v>114</v>
      </c>
      <c r="G18" s="6" t="s">
        <v>27</v>
      </c>
      <c r="H18" s="9"/>
      <c r="I18" s="9"/>
      <c r="J18" s="9"/>
      <c r="K18" s="9"/>
    </row>
    <row r="19" spans="1:11">
      <c r="A19" s="6" t="s">
        <v>105</v>
      </c>
      <c r="B19" s="13" t="s">
        <v>53</v>
      </c>
      <c r="C19" s="6" t="s">
        <v>27</v>
      </c>
      <c r="D19" s="8">
        <v>678000</v>
      </c>
      <c r="E19" s="6" t="s">
        <v>115</v>
      </c>
      <c r="G19" s="6" t="s">
        <v>28</v>
      </c>
      <c r="H19" s="9"/>
      <c r="I19" s="9"/>
      <c r="J19" s="9"/>
      <c r="K19" s="9"/>
    </row>
    <row r="20" spans="1:11">
      <c r="A20" s="2" t="s">
        <v>106</v>
      </c>
      <c r="B20" s="13" t="s">
        <v>52</v>
      </c>
      <c r="C20" s="6" t="s">
        <v>28</v>
      </c>
      <c r="D20" s="9">
        <v>868000</v>
      </c>
      <c r="E20" s="6" t="s">
        <v>119</v>
      </c>
    </row>
  </sheetData>
  <mergeCells count="2">
    <mergeCell ref="G8:K8"/>
    <mergeCell ref="G15:K15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A2" sqref="A2"/>
    </sheetView>
  </sheetViews>
  <sheetFormatPr defaultRowHeight="17.399999999999999"/>
  <cols>
    <col min="1" max="4" width="8.69921875" customWidth="1"/>
    <col min="5" max="5" width="12.69921875" customWidth="1"/>
    <col min="6" max="6" width="8.69921875" customWidth="1"/>
    <col min="7" max="7" width="12.69921875" customWidth="1"/>
    <col min="10" max="13" width="15.69921875" customWidth="1"/>
    <col min="15" max="15" width="12.69921875" customWidth="1"/>
  </cols>
  <sheetData>
    <row r="1" spans="1:15">
      <c r="A1" t="s">
        <v>157</v>
      </c>
      <c r="B1" t="s">
        <v>158</v>
      </c>
      <c r="I1" t="s">
        <v>166</v>
      </c>
      <c r="N1" t="s">
        <v>169</v>
      </c>
    </row>
    <row r="2" spans="1:15">
      <c r="A2" s="6" t="s">
        <v>153</v>
      </c>
      <c r="B2" s="2" t="s">
        <v>42</v>
      </c>
      <c r="C2" s="2" t="s">
        <v>141</v>
      </c>
      <c r="D2" s="6" t="s">
        <v>137</v>
      </c>
      <c r="E2" s="6" t="s">
        <v>138</v>
      </c>
      <c r="F2" s="6" t="s">
        <v>151</v>
      </c>
      <c r="G2" s="6" t="s">
        <v>150</v>
      </c>
      <c r="I2" s="30" t="s">
        <v>171</v>
      </c>
      <c r="J2" s="31"/>
      <c r="K2" s="31"/>
      <c r="L2" s="32"/>
      <c r="N2" s="6" t="s">
        <v>152</v>
      </c>
      <c r="O2" s="7" t="s">
        <v>156</v>
      </c>
    </row>
    <row r="3" spans="1:15">
      <c r="A3" s="2" t="s">
        <v>18</v>
      </c>
      <c r="B3" s="2" t="s">
        <v>20</v>
      </c>
      <c r="C3" s="2" t="s">
        <v>142</v>
      </c>
      <c r="D3" s="6" t="s">
        <v>38</v>
      </c>
      <c r="E3" s="18">
        <v>44580</v>
      </c>
      <c r="F3" s="23">
        <v>26</v>
      </c>
      <c r="G3" s="20">
        <v>1886000</v>
      </c>
      <c r="I3" s="33"/>
      <c r="J3" s="22">
        <v>0</v>
      </c>
      <c r="K3" s="22">
        <v>3000000</v>
      </c>
      <c r="L3" s="22">
        <v>6000000</v>
      </c>
      <c r="N3" s="25">
        <v>10</v>
      </c>
      <c r="O3" s="6"/>
    </row>
    <row r="4" spans="1:15">
      <c r="A4" s="6" t="s">
        <v>2</v>
      </c>
      <c r="B4" s="2" t="s">
        <v>43</v>
      </c>
      <c r="C4" s="2" t="s">
        <v>143</v>
      </c>
      <c r="D4" s="6" t="s">
        <v>39</v>
      </c>
      <c r="E4" s="18">
        <v>44613</v>
      </c>
      <c r="F4" s="23">
        <v>24</v>
      </c>
      <c r="G4" s="20">
        <v>4022000</v>
      </c>
      <c r="I4" s="33"/>
      <c r="J4" s="21">
        <v>3000000</v>
      </c>
      <c r="K4" s="21">
        <v>6000000</v>
      </c>
      <c r="L4" s="21">
        <v>9000000</v>
      </c>
      <c r="N4" s="26">
        <v>20</v>
      </c>
      <c r="O4" s="6"/>
    </row>
    <row r="5" spans="1:15">
      <c r="A5" s="6" t="s">
        <v>3</v>
      </c>
      <c r="B5" s="2" t="s">
        <v>21</v>
      </c>
      <c r="C5" s="2" t="s">
        <v>144</v>
      </c>
      <c r="D5" s="6" t="s">
        <v>40</v>
      </c>
      <c r="E5" s="18">
        <v>44643</v>
      </c>
      <c r="F5" s="23">
        <v>16</v>
      </c>
      <c r="G5" s="20">
        <v>8144000</v>
      </c>
      <c r="I5" s="2" t="s">
        <v>142</v>
      </c>
      <c r="J5" s="6"/>
      <c r="K5" s="6"/>
      <c r="L5" s="6"/>
      <c r="N5" s="12">
        <v>30</v>
      </c>
      <c r="O5" s="6"/>
    </row>
    <row r="6" spans="1:15">
      <c r="A6" s="6" t="s">
        <v>4</v>
      </c>
      <c r="B6" s="2" t="s">
        <v>44</v>
      </c>
      <c r="C6" s="2" t="s">
        <v>142</v>
      </c>
      <c r="D6" s="6" t="s">
        <v>41</v>
      </c>
      <c r="E6" s="18">
        <v>44586</v>
      </c>
      <c r="F6" s="23">
        <v>50</v>
      </c>
      <c r="G6" s="20">
        <v>8002000</v>
      </c>
      <c r="I6" s="2" t="s">
        <v>143</v>
      </c>
      <c r="J6" s="6"/>
      <c r="K6" s="6"/>
      <c r="L6" s="6"/>
      <c r="N6" s="12">
        <v>40</v>
      </c>
      <c r="O6" s="6"/>
    </row>
    <row r="7" spans="1:15">
      <c r="A7" s="6" t="s">
        <v>5</v>
      </c>
      <c r="B7" s="2" t="s">
        <v>45</v>
      </c>
      <c r="C7" s="2" t="s">
        <v>143</v>
      </c>
      <c r="D7" s="6" t="s">
        <v>39</v>
      </c>
      <c r="E7" s="18">
        <v>44575</v>
      </c>
      <c r="F7" s="23">
        <v>10</v>
      </c>
      <c r="G7" s="20">
        <v>6392000</v>
      </c>
      <c r="I7" s="2" t="s">
        <v>144</v>
      </c>
      <c r="J7" s="6"/>
      <c r="K7" s="6"/>
      <c r="L7" s="6"/>
      <c r="N7" s="12">
        <v>50</v>
      </c>
      <c r="O7" s="6"/>
    </row>
    <row r="8" spans="1:15">
      <c r="A8" s="6" t="s">
        <v>0</v>
      </c>
      <c r="B8" s="2" t="s">
        <v>46</v>
      </c>
      <c r="C8" s="2" t="s">
        <v>144</v>
      </c>
      <c r="D8" s="6" t="s">
        <v>40</v>
      </c>
      <c r="E8" s="18">
        <v>44636</v>
      </c>
      <c r="F8" s="23">
        <v>11</v>
      </c>
      <c r="G8" s="20">
        <v>6444000</v>
      </c>
    </row>
    <row r="9" spans="1:15">
      <c r="A9" s="6" t="s">
        <v>6</v>
      </c>
      <c r="B9" s="2" t="s">
        <v>47</v>
      </c>
      <c r="C9" s="2" t="s">
        <v>142</v>
      </c>
      <c r="D9" s="6" t="s">
        <v>41</v>
      </c>
      <c r="E9" s="18">
        <v>44579</v>
      </c>
      <c r="F9" s="23">
        <v>6</v>
      </c>
      <c r="G9" s="20">
        <v>2772000</v>
      </c>
      <c r="I9" s="28" t="s">
        <v>167</v>
      </c>
      <c r="N9" t="s">
        <v>170</v>
      </c>
    </row>
    <row r="10" spans="1:15">
      <c r="A10" s="6" t="s">
        <v>7</v>
      </c>
      <c r="B10" s="2" t="s">
        <v>48</v>
      </c>
      <c r="C10" s="2" t="s">
        <v>143</v>
      </c>
      <c r="D10" s="6" t="s">
        <v>38</v>
      </c>
      <c r="E10" s="18">
        <v>44622</v>
      </c>
      <c r="F10" s="23">
        <v>18</v>
      </c>
      <c r="G10" s="20">
        <v>8674000</v>
      </c>
      <c r="I10" s="29" t="s">
        <v>154</v>
      </c>
      <c r="J10" s="29"/>
      <c r="K10" s="29"/>
      <c r="L10" s="29"/>
      <c r="N10" s="6" t="s">
        <v>137</v>
      </c>
      <c r="O10" s="7" t="s">
        <v>172</v>
      </c>
    </row>
    <row r="11" spans="1:15">
      <c r="A11" s="6" t="s">
        <v>9</v>
      </c>
      <c r="B11" s="2" t="s">
        <v>127</v>
      </c>
      <c r="C11" s="2" t="s">
        <v>144</v>
      </c>
      <c r="D11" s="6" t="s">
        <v>40</v>
      </c>
      <c r="E11" s="18">
        <v>44593</v>
      </c>
      <c r="F11" s="23">
        <v>48</v>
      </c>
      <c r="G11" s="20">
        <v>2332000</v>
      </c>
      <c r="I11" s="17"/>
      <c r="J11" s="19">
        <v>1</v>
      </c>
      <c r="K11" s="19">
        <v>2</v>
      </c>
      <c r="L11" s="19">
        <v>3</v>
      </c>
      <c r="N11" s="6" t="s">
        <v>38</v>
      </c>
      <c r="O11" s="6"/>
    </row>
    <row r="12" spans="1:15">
      <c r="A12" s="6" t="s">
        <v>25</v>
      </c>
      <c r="B12" s="2" t="s">
        <v>128</v>
      </c>
      <c r="C12" s="2" t="s">
        <v>145</v>
      </c>
      <c r="D12" s="6" t="s">
        <v>38</v>
      </c>
      <c r="E12" s="18">
        <v>44592</v>
      </c>
      <c r="F12" s="23">
        <v>26</v>
      </c>
      <c r="G12" s="20">
        <v>5370000</v>
      </c>
      <c r="I12" s="5" t="s">
        <v>148</v>
      </c>
      <c r="J12" s="9"/>
      <c r="K12" s="9"/>
      <c r="L12" s="9"/>
      <c r="N12" s="6" t="s">
        <v>39</v>
      </c>
      <c r="O12" s="6"/>
    </row>
    <row r="13" spans="1:15">
      <c r="A13" s="6" t="s">
        <v>10</v>
      </c>
      <c r="B13" s="2" t="s">
        <v>129</v>
      </c>
      <c r="C13" s="2" t="s">
        <v>146</v>
      </c>
      <c r="D13" s="6" t="s">
        <v>39</v>
      </c>
      <c r="E13" s="18">
        <v>44594</v>
      </c>
      <c r="F13" s="23">
        <v>45</v>
      </c>
      <c r="G13" s="20">
        <v>1768000</v>
      </c>
      <c r="I13" s="5" t="s">
        <v>146</v>
      </c>
      <c r="J13" s="9"/>
      <c r="K13" s="9"/>
      <c r="L13" s="9"/>
      <c r="N13" s="6" t="s">
        <v>40</v>
      </c>
      <c r="O13" s="6"/>
    </row>
    <row r="14" spans="1:15">
      <c r="A14" s="6" t="s">
        <v>8</v>
      </c>
      <c r="B14" s="2" t="s">
        <v>130</v>
      </c>
      <c r="C14" s="2" t="s">
        <v>142</v>
      </c>
      <c r="D14" s="6" t="s">
        <v>40</v>
      </c>
      <c r="E14" s="18">
        <v>44624</v>
      </c>
      <c r="F14" s="23">
        <v>19</v>
      </c>
      <c r="G14" s="20">
        <v>5474000</v>
      </c>
      <c r="I14" s="5" t="s">
        <v>149</v>
      </c>
      <c r="J14" s="9"/>
      <c r="K14" s="9"/>
      <c r="L14" s="9"/>
      <c r="N14" s="6" t="s">
        <v>41</v>
      </c>
      <c r="O14" s="6"/>
    </row>
    <row r="15" spans="1:15">
      <c r="A15" s="6" t="s">
        <v>24</v>
      </c>
      <c r="B15" s="2" t="s">
        <v>131</v>
      </c>
      <c r="C15" s="2" t="s">
        <v>143</v>
      </c>
      <c r="D15" s="6" t="s">
        <v>41</v>
      </c>
      <c r="E15" s="18">
        <v>44619</v>
      </c>
      <c r="F15" s="23">
        <v>43</v>
      </c>
      <c r="G15" s="20">
        <v>3494000</v>
      </c>
    </row>
    <row r="16" spans="1:15">
      <c r="A16" s="6" t="s">
        <v>1</v>
      </c>
      <c r="B16" s="2" t="s">
        <v>132</v>
      </c>
      <c r="C16" s="2" t="s">
        <v>144</v>
      </c>
      <c r="D16" s="6" t="s">
        <v>39</v>
      </c>
      <c r="E16" s="18">
        <v>44649</v>
      </c>
      <c r="F16" s="23">
        <v>22</v>
      </c>
      <c r="G16" s="20">
        <v>1484000</v>
      </c>
      <c r="I16" s="27" t="s">
        <v>168</v>
      </c>
    </row>
    <row r="17" spans="1:13">
      <c r="A17" s="6" t="s">
        <v>3</v>
      </c>
      <c r="B17" s="2" t="s">
        <v>133</v>
      </c>
      <c r="C17" s="2" t="s">
        <v>142</v>
      </c>
      <c r="D17" s="6" t="s">
        <v>40</v>
      </c>
      <c r="E17" s="18">
        <v>44589</v>
      </c>
      <c r="F17" s="23">
        <v>18</v>
      </c>
      <c r="G17" s="20">
        <v>2306000</v>
      </c>
      <c r="I17" s="30" t="s">
        <v>155</v>
      </c>
      <c r="J17" s="31"/>
      <c r="K17" s="31"/>
      <c r="L17" s="31"/>
      <c r="M17" s="32"/>
    </row>
    <row r="18" spans="1:13">
      <c r="A18" s="6" t="s">
        <v>4</v>
      </c>
      <c r="B18" s="2" t="s">
        <v>134</v>
      </c>
      <c r="C18" s="2" t="s">
        <v>143</v>
      </c>
      <c r="D18" s="6" t="s">
        <v>41</v>
      </c>
      <c r="E18" s="18">
        <v>44601</v>
      </c>
      <c r="F18" s="23">
        <v>12</v>
      </c>
      <c r="G18" s="20">
        <v>8652000</v>
      </c>
      <c r="I18" s="17"/>
      <c r="J18" s="6" t="s">
        <v>38</v>
      </c>
      <c r="K18" s="6" t="s">
        <v>39</v>
      </c>
      <c r="L18" s="6" t="s">
        <v>40</v>
      </c>
      <c r="M18" s="6" t="s">
        <v>41</v>
      </c>
    </row>
    <row r="19" spans="1:13">
      <c r="A19" s="6" t="s">
        <v>0</v>
      </c>
      <c r="B19" s="2" t="s">
        <v>135</v>
      </c>
      <c r="C19" s="2" t="s">
        <v>147</v>
      </c>
      <c r="D19" s="6" t="s">
        <v>38</v>
      </c>
      <c r="E19" s="18">
        <v>44631</v>
      </c>
      <c r="F19" s="23">
        <v>16</v>
      </c>
      <c r="G19" s="20">
        <v>3594000</v>
      </c>
      <c r="I19" s="6" t="s">
        <v>139</v>
      </c>
      <c r="J19" s="16"/>
      <c r="K19" s="16"/>
      <c r="L19" s="16"/>
      <c r="M19" s="16"/>
    </row>
    <row r="20" spans="1:13">
      <c r="A20" s="6" t="s">
        <v>6</v>
      </c>
      <c r="B20" s="2" t="s">
        <v>136</v>
      </c>
      <c r="C20" s="2" t="s">
        <v>145</v>
      </c>
      <c r="D20" s="6" t="s">
        <v>40</v>
      </c>
      <c r="E20" s="18">
        <v>44605</v>
      </c>
      <c r="F20" s="23">
        <v>27</v>
      </c>
      <c r="G20" s="20">
        <v>4152000</v>
      </c>
      <c r="I20" s="6" t="s">
        <v>140</v>
      </c>
      <c r="J20" s="16"/>
      <c r="K20" s="16"/>
      <c r="L20" s="16"/>
      <c r="M20" s="16"/>
    </row>
    <row r="21" spans="1:13">
      <c r="F21" s="24"/>
    </row>
  </sheetData>
  <mergeCells count="4">
    <mergeCell ref="I17:M17"/>
    <mergeCell ref="I3:I4"/>
    <mergeCell ref="I2:L2"/>
    <mergeCell ref="I10:L1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배열1</vt:lpstr>
      <vt:lpstr>배열2</vt:lpstr>
      <vt:lpstr>배열3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2021-12-05T02:45:55Z</dcterms:created>
  <dcterms:modified xsi:type="dcterms:W3CDTF">2022-01-10T12:19:19Z</dcterms:modified>
</cp:coreProperties>
</file>