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"/>
    </mc:Choice>
  </mc:AlternateContent>
  <bookViews>
    <workbookView xWindow="0" yWindow="0" windowWidth="23040" windowHeight="9108"/>
  </bookViews>
  <sheets>
    <sheet name="시나리오1" sheetId="6" r:id="rId1"/>
    <sheet name="시나리오2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7" l="1"/>
  <c r="B12" i="7"/>
  <c r="E4" i="6"/>
  <c r="E11" i="6"/>
  <c r="E10" i="6"/>
  <c r="E9" i="6"/>
  <c r="E8" i="6"/>
  <c r="E7" i="6"/>
  <c r="E6" i="6"/>
  <c r="E5" i="6"/>
  <c r="E12" i="6"/>
</calcChain>
</file>

<file path=xl/sharedStrings.xml><?xml version="1.0" encoding="utf-8"?>
<sst xmlns="http://schemas.openxmlformats.org/spreadsheetml/2006/main" count="48" uniqueCount="48">
  <si>
    <t>강사명</t>
    <phoneticPr fontId="7" type="noConversion"/>
  </si>
  <si>
    <t>강좌명</t>
    <phoneticPr fontId="7" type="noConversion"/>
  </si>
  <si>
    <t>모집정원
(명)</t>
    <phoneticPr fontId="7" type="noConversion"/>
  </si>
  <si>
    <t>모집인원
(명)</t>
    <phoneticPr fontId="7" type="noConversion"/>
  </si>
  <si>
    <t>수강료</t>
    <phoneticPr fontId="8" type="noConversion"/>
  </si>
  <si>
    <t>바이올린</t>
    <phoneticPr fontId="7" type="noConversion"/>
  </si>
  <si>
    <t>컴퓨터</t>
    <phoneticPr fontId="7" type="noConversion"/>
  </si>
  <si>
    <t>창의논술</t>
  </si>
  <si>
    <t>곡류</t>
  </si>
  <si>
    <t>18곡 잡곡</t>
  </si>
  <si>
    <t>봉평 메밀 가루</t>
  </si>
  <si>
    <t>과자류</t>
  </si>
  <si>
    <t>제주 감귤 초콜렛</t>
  </si>
  <si>
    <t>정성 미숫가루</t>
    <phoneticPr fontId="2" type="noConversion"/>
  </si>
  <si>
    <t>고운 밀가루</t>
    <phoneticPr fontId="2" type="noConversion"/>
  </si>
  <si>
    <t>고소한 누룽지</t>
    <phoneticPr fontId="2" type="noConversion"/>
  </si>
  <si>
    <t>맛나 찹살 가루</t>
    <phoneticPr fontId="2" type="noConversion"/>
  </si>
  <si>
    <t>참옥수수 가루</t>
    <phoneticPr fontId="2" type="noConversion"/>
  </si>
  <si>
    <t>진한초코파이</t>
    <phoneticPr fontId="2" type="noConversion"/>
  </si>
  <si>
    <t>부드러운 쿠키</t>
    <phoneticPr fontId="2" type="noConversion"/>
  </si>
  <si>
    <t>어니언링</t>
    <phoneticPr fontId="2" type="noConversion"/>
  </si>
  <si>
    <t>군고구마 스틱</t>
    <phoneticPr fontId="2" type="noConversion"/>
  </si>
  <si>
    <t>참깨 과자</t>
    <phoneticPr fontId="2" type="noConversion"/>
  </si>
  <si>
    <t>바삭한 감자칩</t>
    <phoneticPr fontId="2" type="noConversion"/>
  </si>
  <si>
    <t>단가</t>
    <phoneticPr fontId="2" type="noConversion"/>
  </si>
  <si>
    <t>단가</t>
    <phoneticPr fontId="2" type="noConversion"/>
  </si>
  <si>
    <t>단위 : 10팩</t>
    <phoneticPr fontId="2" type="noConversion"/>
  </si>
  <si>
    <t>단위 : 1Box</t>
    <phoneticPr fontId="2" type="noConversion"/>
  </si>
  <si>
    <t>납품목록 도매가 리스트</t>
    <phoneticPr fontId="2" type="noConversion"/>
  </si>
  <si>
    <t>곡류 총합</t>
    <phoneticPr fontId="2" type="noConversion"/>
  </si>
  <si>
    <t>과자류 총합</t>
    <phoneticPr fontId="2" type="noConversion"/>
  </si>
  <si>
    <t>주문량</t>
    <phoneticPr fontId="2" type="noConversion"/>
  </si>
  <si>
    <t>할인율</t>
    <phoneticPr fontId="9" type="noConversion"/>
  </si>
  <si>
    <t>수강료 평균</t>
    <phoneticPr fontId="2" type="noConversion"/>
  </si>
  <si>
    <t>문화센터 강좌별 모집 현황</t>
    <phoneticPr fontId="2" type="noConversion"/>
  </si>
  <si>
    <t>송나라</t>
  </si>
  <si>
    <t>이민욱</t>
  </si>
  <si>
    <t>홍성아</t>
  </si>
  <si>
    <t>김아라</t>
  </si>
  <si>
    <t>손석희</t>
  </si>
  <si>
    <t>오나영</t>
  </si>
  <si>
    <t>최송길</t>
  </si>
  <si>
    <t>강소라</t>
  </si>
  <si>
    <t>피아노기초</t>
    <phoneticPr fontId="7" type="noConversion"/>
  </si>
  <si>
    <t>베이킹</t>
    <phoneticPr fontId="2" type="noConversion"/>
  </si>
  <si>
    <t>기초 드로잉</t>
    <phoneticPr fontId="7" type="noConversion"/>
  </si>
  <si>
    <t>꽃꽃이</t>
    <phoneticPr fontId="2" type="noConversion"/>
  </si>
  <si>
    <t>가죽공예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</si>
</sst>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41" fontId="0" fillId="0" borderId="1" xfId="4" applyFont="1" applyFill="1" applyBorder="1">
      <alignment vertical="center"/>
    </xf>
    <xf numFmtId="0" fontId="4" fillId="4" borderId="1" xfId="0" applyFont="1" applyFill="1" applyBorder="1">
      <alignment vertical="center"/>
    </xf>
    <xf numFmtId="41" fontId="0" fillId="0" borderId="1" xfId="0" applyNumberFormat="1" applyFill="1" applyBorder="1">
      <alignment vertical="center"/>
    </xf>
    <xf numFmtId="41" fontId="0" fillId="0" borderId="1" xfId="2" applyFont="1" applyFill="1" applyBorder="1">
      <alignment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1" fontId="0" fillId="0" borderId="1" xfId="2" applyFont="1" applyFill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7.399999999999999"/>
  <cols>
    <col min="1" max="1" width="11.296875" customWidth="1"/>
    <col min="2" max="2" width="11.09765625" bestFit="1" customWidth="1"/>
    <col min="3" max="4" width="12.8984375" customWidth="1"/>
    <col min="5" max="5" width="14.5" customWidth="1"/>
  </cols>
  <sheetData>
    <row r="1" spans="1:5" ht="21">
      <c r="A1" s="1" t="s">
        <v>34</v>
      </c>
      <c r="B1" s="1"/>
      <c r="C1" s="1"/>
      <c r="D1" s="1"/>
      <c r="E1" s="1"/>
    </row>
    <row r="3" spans="1:5" ht="17.399999999999999" customHeigh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>
      <c r="A4" s="4" t="s">
        <v>35</v>
      </c>
      <c r="B4" s="4" t="s">
        <v>43</v>
      </c>
      <c r="C4" s="4">
        <v>20</v>
      </c>
      <c r="D4" s="4">
        <v>17</v>
      </c>
      <c r="E4" s="15">
        <f>D4*150000-(D4*150000*C14)</f>
        <v>2167500</v>
      </c>
    </row>
    <row r="5" spans="1:5">
      <c r="A5" s="4" t="s">
        <v>36</v>
      </c>
      <c r="B5" s="4" t="s">
        <v>44</v>
      </c>
      <c r="C5" s="4">
        <v>15</v>
      </c>
      <c r="D5" s="4">
        <v>15</v>
      </c>
      <c r="E5" s="15">
        <f t="shared" ref="E5:E11" si="0">D5*150000-(D5*150000*C15)</f>
        <v>2250000</v>
      </c>
    </row>
    <row r="6" spans="1:5">
      <c r="A6" s="4" t="s">
        <v>37</v>
      </c>
      <c r="B6" s="4" t="s">
        <v>5</v>
      </c>
      <c r="C6" s="4">
        <v>20</v>
      </c>
      <c r="D6" s="4">
        <v>16</v>
      </c>
      <c r="E6" s="15">
        <f t="shared" si="0"/>
        <v>2400000</v>
      </c>
    </row>
    <row r="7" spans="1:5">
      <c r="A7" s="4" t="s">
        <v>38</v>
      </c>
      <c r="B7" s="4" t="s">
        <v>45</v>
      </c>
      <c r="C7" s="4">
        <v>20</v>
      </c>
      <c r="D7" s="4">
        <v>19</v>
      </c>
      <c r="E7" s="15">
        <f t="shared" si="0"/>
        <v>2850000</v>
      </c>
    </row>
    <row r="8" spans="1:5">
      <c r="A8" s="4" t="s">
        <v>39</v>
      </c>
      <c r="B8" s="4" t="s">
        <v>6</v>
      </c>
      <c r="C8" s="4">
        <v>20</v>
      </c>
      <c r="D8" s="4">
        <v>20</v>
      </c>
      <c r="E8" s="15">
        <f t="shared" si="0"/>
        <v>3000000</v>
      </c>
    </row>
    <row r="9" spans="1:5">
      <c r="A9" s="4" t="s">
        <v>40</v>
      </c>
      <c r="B9" s="4" t="s">
        <v>7</v>
      </c>
      <c r="C9" s="4">
        <v>15</v>
      </c>
      <c r="D9" s="4">
        <v>12</v>
      </c>
      <c r="E9" s="15">
        <f t="shared" si="0"/>
        <v>1800000</v>
      </c>
    </row>
    <row r="10" spans="1:5">
      <c r="A10" s="4" t="s">
        <v>41</v>
      </c>
      <c r="B10" s="4" t="s">
        <v>46</v>
      </c>
      <c r="C10" s="4">
        <v>20</v>
      </c>
      <c r="D10" s="4">
        <v>17</v>
      </c>
      <c r="E10" s="15">
        <f t="shared" si="0"/>
        <v>2550000</v>
      </c>
    </row>
    <row r="11" spans="1:5">
      <c r="A11" s="4" t="s">
        <v>42</v>
      </c>
      <c r="B11" s="4" t="s">
        <v>47</v>
      </c>
      <c r="C11" s="4">
        <v>20</v>
      </c>
      <c r="D11" s="4">
        <v>20</v>
      </c>
      <c r="E11" s="15">
        <f t="shared" si="0"/>
        <v>3000000</v>
      </c>
    </row>
    <row r="12" spans="1:5">
      <c r="A12" s="14" t="s">
        <v>33</v>
      </c>
      <c r="B12" s="14"/>
      <c r="C12" s="14"/>
      <c r="D12" s="14"/>
      <c r="E12" s="15">
        <f>AVERAGE(E4:E11)</f>
        <v>2502187.5</v>
      </c>
    </row>
    <row r="14" spans="1:5">
      <c r="A14" s="13" t="s">
        <v>32</v>
      </c>
      <c r="B14" s="13"/>
      <c r="C14" s="5">
        <v>0.15</v>
      </c>
    </row>
  </sheetData>
  <mergeCells count="2">
    <mergeCell ref="A12:D12"/>
    <mergeCell ref="A14:B1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4" sqref="A4"/>
    </sheetView>
  </sheetViews>
  <sheetFormatPr defaultRowHeight="17.399999999999999"/>
  <cols>
    <col min="1" max="1" width="15.69921875" customWidth="1"/>
    <col min="2" max="2" width="12.69921875" customWidth="1"/>
    <col min="4" max="4" width="15.69921875" customWidth="1"/>
    <col min="5" max="5" width="12.69921875" customWidth="1"/>
  </cols>
  <sheetData>
    <row r="1" spans="1:5" ht="21">
      <c r="A1" s="1" t="s">
        <v>28</v>
      </c>
      <c r="B1" s="1"/>
      <c r="C1" s="1"/>
      <c r="D1" s="1"/>
      <c r="E1" s="1"/>
    </row>
    <row r="3" spans="1:5">
      <c r="A3" t="s">
        <v>27</v>
      </c>
      <c r="D3" t="s">
        <v>26</v>
      </c>
    </row>
    <row r="4" spans="1:5">
      <c r="A4" s="6" t="s">
        <v>8</v>
      </c>
      <c r="B4" s="6" t="s">
        <v>24</v>
      </c>
      <c r="D4" s="6" t="s">
        <v>11</v>
      </c>
      <c r="E4" s="6" t="s">
        <v>25</v>
      </c>
    </row>
    <row r="5" spans="1:5">
      <c r="A5" s="7" t="s">
        <v>13</v>
      </c>
      <c r="B5" s="8">
        <v>21000</v>
      </c>
      <c r="D5" s="7" t="s">
        <v>18</v>
      </c>
      <c r="E5" s="11">
        <v>17000</v>
      </c>
    </row>
    <row r="6" spans="1:5">
      <c r="A6" s="7" t="s">
        <v>9</v>
      </c>
      <c r="B6" s="8">
        <v>35000</v>
      </c>
      <c r="D6" s="7" t="s">
        <v>12</v>
      </c>
      <c r="E6" s="11">
        <v>19000</v>
      </c>
    </row>
    <row r="7" spans="1:5">
      <c r="A7" s="7" t="s">
        <v>14</v>
      </c>
      <c r="B7" s="8">
        <v>14000</v>
      </c>
      <c r="D7" s="7" t="s">
        <v>19</v>
      </c>
      <c r="E7" s="11">
        <v>18000</v>
      </c>
    </row>
    <row r="8" spans="1:5">
      <c r="A8" s="7" t="s">
        <v>15</v>
      </c>
      <c r="B8" s="8">
        <v>7000</v>
      </c>
      <c r="D8" s="7" t="s">
        <v>20</v>
      </c>
      <c r="E8" s="11">
        <v>10000</v>
      </c>
    </row>
    <row r="9" spans="1:5">
      <c r="A9" s="7" t="s">
        <v>16</v>
      </c>
      <c r="B9" s="8">
        <v>38000</v>
      </c>
      <c r="D9" s="7" t="s">
        <v>21</v>
      </c>
      <c r="E9" s="11">
        <v>14000</v>
      </c>
    </row>
    <row r="10" spans="1:5">
      <c r="A10" s="7" t="s">
        <v>10</v>
      </c>
      <c r="B10" s="8">
        <v>19000</v>
      </c>
      <c r="D10" s="2" t="s">
        <v>22</v>
      </c>
      <c r="E10" s="3">
        <v>10000</v>
      </c>
    </row>
    <row r="11" spans="1:5">
      <c r="A11" s="7" t="s">
        <v>17</v>
      </c>
      <c r="B11" s="8">
        <v>33000</v>
      </c>
      <c r="D11" s="2" t="s">
        <v>23</v>
      </c>
      <c r="E11" s="3">
        <v>15000</v>
      </c>
    </row>
    <row r="12" spans="1:5">
      <c r="A12" s="9" t="s">
        <v>29</v>
      </c>
      <c r="B12" s="10">
        <f>SUM(B5:B11)*$B$14</f>
        <v>3340000</v>
      </c>
      <c r="D12" s="9" t="s">
        <v>30</v>
      </c>
      <c r="E12" s="10">
        <f>SUM(E5:E11)*$B$14</f>
        <v>2060000</v>
      </c>
    </row>
    <row r="14" spans="1:5">
      <c r="A14" s="12" t="s">
        <v>31</v>
      </c>
      <c r="B14" s="2">
        <v>20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시나리오1</vt:lpstr>
      <vt:lpstr>시나리오2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2021-12-04T06:54:35Z</dcterms:modified>
</cp:coreProperties>
</file>